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144" windowWidth="18252" windowHeight="477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6" i="1" l="1"/>
  <c r="I5" i="1"/>
  <c r="I3" i="1"/>
  <c r="H6" i="1"/>
  <c r="H5" i="1"/>
  <c r="H3" i="1"/>
  <c r="F6" i="1"/>
  <c r="F5" i="1"/>
  <c r="F4" i="1"/>
  <c r="F3" i="1"/>
  <c r="G6" i="1"/>
  <c r="G5" i="1"/>
  <c r="G4" i="1"/>
  <c r="H4" i="1" s="1"/>
  <c r="G3" i="1"/>
  <c r="G2" i="1"/>
  <c r="H2" i="1" s="1"/>
  <c r="F2" i="1"/>
  <c r="I4" i="1" l="1"/>
  <c r="I2" i="1"/>
</calcChain>
</file>

<file path=xl/sharedStrings.xml><?xml version="1.0" encoding="utf-8"?>
<sst xmlns="http://schemas.openxmlformats.org/spreadsheetml/2006/main" count="14" uniqueCount="13">
  <si>
    <t>Comparison</t>
  </si>
  <si>
    <t>M1</t>
  </si>
  <si>
    <t>M2</t>
  </si>
  <si>
    <t>M1-M2</t>
  </si>
  <si>
    <t>Var1</t>
  </si>
  <si>
    <t>Var2</t>
  </si>
  <si>
    <t>SD_Pooled</t>
  </si>
  <si>
    <t>Var_Pooled</t>
  </si>
  <si>
    <t>MM</t>
  </si>
  <si>
    <t>MR</t>
  </si>
  <si>
    <t>RR</t>
  </si>
  <si>
    <t>Cohen_d</t>
  </si>
  <si>
    <t>null</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</si>
</sst>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2"/>
      <color theme="1"/>
      <name val="Arial"/>
      <family val="2"/>
    </font>
    <font>
      <sz val="12"/>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91440</xdr:colOff>
      <xdr:row>6</xdr:row>
      <xdr:rowOff>68580</xdr:rowOff>
    </xdr:from>
    <xdr:to>
      <xdr:col>9</xdr:col>
      <xdr:colOff>15240</xdr:colOff>
      <xdr:row>12</xdr:row>
      <xdr:rowOff>91440</xdr:rowOff>
    </xdr:to>
    <xdr:sp macro="" textlink="">
      <xdr:nvSpPr>
        <xdr:cNvPr id="2" name="TextBox 1"/>
        <xdr:cNvSpPr txBox="1"/>
      </xdr:nvSpPr>
      <xdr:spPr>
        <a:xfrm>
          <a:off x="91440" y="1211580"/>
          <a:ext cx="74371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Arial" panose="020B0604020202020204" pitchFamily="34" charset="0"/>
              <a:cs typeface="Arial" panose="020B0604020202020204" pitchFamily="34" charset="0"/>
            </a:rPr>
            <a:t>To</a:t>
          </a:r>
          <a:r>
            <a:rPr lang="en-US" sz="1600" baseline="0">
              <a:latin typeface="Arial" panose="020B0604020202020204" pitchFamily="34" charset="0"/>
              <a:cs typeface="Arial" panose="020B0604020202020204" pitchFamily="34" charset="0"/>
            </a:rPr>
            <a:t> compute Cohen's </a:t>
          </a:r>
          <a:r>
            <a:rPr lang="en-US" sz="1600" i="1" baseline="0">
              <a:latin typeface="Arial" panose="020B0604020202020204" pitchFamily="34" charset="0"/>
              <a:cs typeface="Arial" panose="020B0604020202020204" pitchFamily="34" charset="0"/>
            </a:rPr>
            <a:t>d</a:t>
          </a:r>
          <a:r>
            <a:rPr lang="en-US" sz="1600" baseline="0">
              <a:latin typeface="Arial" panose="020B0604020202020204" pitchFamily="34" charset="0"/>
              <a:cs typeface="Arial" panose="020B0604020202020204" pitchFamily="34" charset="0"/>
            </a:rPr>
            <a:t> for correlated samples, enter on each of up to five rows a name for the comparison, the mean two means being compared, and the two variances.  Excel will take it from there, computing the differences in means, the pooled variance, the pooled standard deviation, and Cohen's d.</a:t>
          </a:r>
          <a:endParaRPr lang="en-US" sz="16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abSelected="1" workbookViewId="0">
      <selection activeCell="A6" sqref="A6"/>
    </sheetView>
  </sheetViews>
  <sheetFormatPr defaultRowHeight="15" x14ac:dyDescent="0.25"/>
  <cols>
    <col min="1" max="1" width="10.90625" customWidth="1"/>
    <col min="7" max="7" width="12.90625" customWidth="1"/>
    <col min="8" max="8" width="13.453125" customWidth="1"/>
  </cols>
  <sheetData>
    <row r="1" spans="1:9" x14ac:dyDescent="0.25">
      <c r="A1" t="s">
        <v>0</v>
      </c>
      <c r="B1" t="s">
        <v>1</v>
      </c>
      <c r="C1" t="s">
        <v>4</v>
      </c>
      <c r="D1" t="s">
        <v>2</v>
      </c>
      <c r="E1" t="s">
        <v>5</v>
      </c>
      <c r="F1" t="s">
        <v>3</v>
      </c>
      <c r="G1" t="s">
        <v>7</v>
      </c>
      <c r="H1" t="s">
        <v>6</v>
      </c>
      <c r="I1" t="s">
        <v>11</v>
      </c>
    </row>
    <row r="2" spans="1:9" x14ac:dyDescent="0.25">
      <c r="A2" t="s">
        <v>8</v>
      </c>
      <c r="B2">
        <v>22.4375</v>
      </c>
      <c r="C2">
        <v>164.26249999999999</v>
      </c>
      <c r="D2">
        <v>7.5625</v>
      </c>
      <c r="E2" s="1">
        <v>34.662500000000001</v>
      </c>
      <c r="F2">
        <f>B2-D2</f>
        <v>14.875</v>
      </c>
      <c r="G2">
        <f>0.5*(C2+E2)</f>
        <v>99.462499999999991</v>
      </c>
      <c r="H2">
        <f>SQRT(G2)</f>
        <v>9.9730887893370319</v>
      </c>
      <c r="I2">
        <f>F2/H2</f>
        <v>1.4915138443271421</v>
      </c>
    </row>
    <row r="3" spans="1:9" x14ac:dyDescent="0.25">
      <c r="A3" t="s">
        <v>9</v>
      </c>
      <c r="B3">
        <v>22.3125</v>
      </c>
      <c r="C3">
        <v>104.22917</v>
      </c>
      <c r="D3">
        <v>7.5625</v>
      </c>
      <c r="E3">
        <v>32.929167</v>
      </c>
      <c r="F3">
        <f t="shared" ref="F3:F6" si="0">B3-D3</f>
        <v>14.75</v>
      </c>
      <c r="G3">
        <f t="shared" ref="G3:G6" si="1">0.5*(C3+E3)</f>
        <v>68.579168499999994</v>
      </c>
      <c r="H3">
        <f t="shared" ref="H3:H6" si="2">SQRT(G3)</f>
        <v>8.281254041508447</v>
      </c>
      <c r="I3">
        <f t="shared" ref="I3:I6" si="3">F3/H3</f>
        <v>1.7811312062240827</v>
      </c>
    </row>
    <row r="4" spans="1:9" x14ac:dyDescent="0.25">
      <c r="A4" t="s">
        <v>10</v>
      </c>
      <c r="B4">
        <v>23.4375</v>
      </c>
      <c r="C4">
        <v>72.395832999999996</v>
      </c>
      <c r="D4">
        <v>24.75</v>
      </c>
      <c r="E4" s="1">
        <v>65.533332999999999</v>
      </c>
      <c r="F4">
        <f t="shared" si="0"/>
        <v>-1.3125</v>
      </c>
      <c r="G4">
        <f t="shared" si="1"/>
        <v>68.964583000000005</v>
      </c>
      <c r="H4">
        <f t="shared" si="2"/>
        <v>8.3044917364038611</v>
      </c>
      <c r="I4">
        <f t="shared" si="3"/>
        <v>-0.15804699934211253</v>
      </c>
    </row>
    <row r="5" spans="1:9" x14ac:dyDescent="0.25">
      <c r="A5" t="s">
        <v>12</v>
      </c>
      <c r="F5">
        <f t="shared" si="0"/>
        <v>0</v>
      </c>
      <c r="G5">
        <f t="shared" si="1"/>
        <v>0</v>
      </c>
      <c r="H5">
        <f t="shared" si="2"/>
        <v>0</v>
      </c>
      <c r="I5" t="e">
        <f t="shared" si="3"/>
        <v>#DIV/0!</v>
      </c>
    </row>
    <row r="6" spans="1:9" x14ac:dyDescent="0.25">
      <c r="A6" t="s">
        <v>12</v>
      </c>
      <c r="F6">
        <f t="shared" si="0"/>
        <v>0</v>
      </c>
      <c r="G6">
        <f t="shared" si="1"/>
        <v>0</v>
      </c>
      <c r="H6">
        <f t="shared" si="2"/>
        <v>0</v>
      </c>
      <c r="I6" t="e">
        <f t="shared" si="3"/>
        <v>#DIV/0!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L. Wuensch</dc:creator>
  <cp:lastModifiedBy>Karl L. Wuensch</cp:lastModifiedBy>
  <dcterms:created xsi:type="dcterms:W3CDTF">2013-12-20T18:26:46Z</dcterms:created>
  <dcterms:modified xsi:type="dcterms:W3CDTF">2013-12-20T19:07:08Z</dcterms:modified>
</cp:coreProperties>
</file>